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75" activeTab="0"/>
  </bookViews>
  <sheets>
    <sheet name="CRMReport_2573197000013573005" sheetId="1" r:id="rId1"/>
  </sheets>
  <definedNames>
    <definedName name="_xlnm.Print_Area" localSheetId="0">'CRMReport_2573197000013573005'!$A$1:$G$47</definedName>
  </definedNames>
  <calcPr fullCalcOnLoad="1"/>
</workbook>
</file>

<file path=xl/sharedStrings.xml><?xml version="1.0" encoding="utf-8"?>
<sst xmlns="http://schemas.openxmlformats.org/spreadsheetml/2006/main" count="210" uniqueCount="185">
  <si>
    <t>Product Code</t>
  </si>
  <si>
    <t>Barcode</t>
  </si>
  <si>
    <t>Product Name</t>
  </si>
  <si>
    <t>30459</t>
  </si>
  <si>
    <t>7071900304591</t>
  </si>
  <si>
    <t>NOSE HAIR TRIMMER</t>
  </si>
  <si>
    <t>427</t>
  </si>
  <si>
    <t/>
  </si>
  <si>
    <t>KD43030</t>
  </si>
  <si>
    <t>5055441411309</t>
  </si>
  <si>
    <t>OAKDENE THREADED TAP CONNECTOR</t>
  </si>
  <si>
    <t>3041</t>
  </si>
  <si>
    <t>VBRVACBLI0002</t>
  </si>
  <si>
    <t>644812025761</t>
  </si>
  <si>
    <t>QUIKMAX RATCHET</t>
  </si>
  <si>
    <t>268</t>
  </si>
  <si>
    <t>VHGVACIND0182</t>
  </si>
  <si>
    <t>STRETCH HOSE HOLDER</t>
  </si>
  <si>
    <t>2414</t>
  </si>
  <si>
    <t>PP3560</t>
  </si>
  <si>
    <t>5055964711085</t>
  </si>
  <si>
    <t>DIY Neon Light</t>
  </si>
  <si>
    <t>1110</t>
  </si>
  <si>
    <t>VVAVACIND0344</t>
  </si>
  <si>
    <t>644812032158</t>
  </si>
  <si>
    <t>VIZCLEAR HD CAR VISOR XL SIZE</t>
  </si>
  <si>
    <t>124</t>
  </si>
  <si>
    <t>RBALL10</t>
  </si>
  <si>
    <t>5051237054668</t>
  </si>
  <si>
    <t>WALES VINTAGE RUGBY BALL</t>
  </si>
  <si>
    <t>1135</t>
  </si>
  <si>
    <t>RFS11206</t>
  </si>
  <si>
    <t>5051237057874</t>
  </si>
  <si>
    <t>500 PIECE JIGSAW PUZZLE WANDERING BATHS</t>
  </si>
  <si>
    <t>1306</t>
  </si>
  <si>
    <t>RFS11209</t>
  </si>
  <si>
    <t>5051237057904</t>
  </si>
  <si>
    <t>500 PIECE JIGSAW PUZZLE WANDERING OXFORD</t>
  </si>
  <si>
    <t>1714</t>
  </si>
  <si>
    <t>91926</t>
  </si>
  <si>
    <t>5050800919267</t>
  </si>
  <si>
    <t>3 MULTI XMAS PRINT SCARF ASST</t>
  </si>
  <si>
    <t>192</t>
  </si>
  <si>
    <t>74PF</t>
  </si>
  <si>
    <t>SPORTS SHIRT WOMEN ASSORTED COLOURS AND SIZE PRE PACKED SHORT SLEEVE</t>
  </si>
  <si>
    <t>5141</t>
  </si>
  <si>
    <t>74KJ</t>
  </si>
  <si>
    <t>SPORTS SHIRT UNI SHORT SLEEVE SENIOR 6 ASSORTED COLOURS AND SIZES PRE PACKED</t>
  </si>
  <si>
    <t>2608</t>
  </si>
  <si>
    <t>74KL</t>
  </si>
  <si>
    <t>SPORTS SHIRT UNI LONG SLEEVE SENIOR 6 ASSORTED COLOURS AND SIZES PRE PACKED</t>
  </si>
  <si>
    <t>1909</t>
  </si>
  <si>
    <t>2300002190</t>
  </si>
  <si>
    <t>8427934826926</t>
  </si>
  <si>
    <t>RAIN BOOTS PVC ASST SIZES</t>
  </si>
  <si>
    <t>1761</t>
  </si>
  <si>
    <t>41442</t>
  </si>
  <si>
    <t>5011583128550</t>
  </si>
  <si>
    <t>RETRO CAMPERVAN COLLAGE 50X50</t>
  </si>
  <si>
    <t>939</t>
  </si>
  <si>
    <t>41259</t>
  </si>
  <si>
    <t>5011583098976</t>
  </si>
  <si>
    <t>DYMO CANVAS 40X60CM</t>
  </si>
  <si>
    <t>592</t>
  </si>
  <si>
    <t>40995A</t>
  </si>
  <si>
    <t>5011583086201</t>
  </si>
  <si>
    <t>ALPHABET SPAGHETTI 40X40CM</t>
  </si>
  <si>
    <t>1243</t>
  </si>
  <si>
    <t>TA0092</t>
  </si>
  <si>
    <t>5020133805643</t>
  </si>
  <si>
    <t>IN DESK USB HUB</t>
  </si>
  <si>
    <t>1351</t>
  </si>
  <si>
    <t>5M8152</t>
  </si>
  <si>
    <t>5391515238152</t>
  </si>
  <si>
    <t>EZZZY COVER 5 MTR</t>
  </si>
  <si>
    <t>5820</t>
  </si>
  <si>
    <t>CO3006</t>
  </si>
  <si>
    <t>5036394140065</t>
  </si>
  <si>
    <t>CHEF'S HAT - GAY ICON</t>
  </si>
  <si>
    <t>1817</t>
  </si>
  <si>
    <t>571131</t>
  </si>
  <si>
    <t>5902150571131</t>
  </si>
  <si>
    <t>A4 BIG HERO 6 FOLDER</t>
  </si>
  <si>
    <t>2788</t>
  </si>
  <si>
    <t>12203807</t>
  </si>
  <si>
    <t>5701359734152</t>
  </si>
  <si>
    <t>STARWARS DOCUMENT FILE</t>
  </si>
  <si>
    <t>1264</t>
  </si>
  <si>
    <t>10019</t>
  </si>
  <si>
    <t>7072447100196</t>
  </si>
  <si>
    <t>HACK AND FLIP POTATOE MASHER SPATULAR</t>
  </si>
  <si>
    <t>6336</t>
  </si>
  <si>
    <t>HA77125TH</t>
  </si>
  <si>
    <t>616086416620</t>
  </si>
  <si>
    <t>25TH ANNIVERSARY 3 PIECE DINNER PLATE SET</t>
  </si>
  <si>
    <t>47</t>
  </si>
  <si>
    <t>HA77140TH</t>
  </si>
  <si>
    <t>616086416637</t>
  </si>
  <si>
    <t>40TH ANNIVERSARY 3 PIECE DINNER PLATE SET</t>
  </si>
  <si>
    <t>115</t>
  </si>
  <si>
    <t>LTHOPHFL00162</t>
  </si>
  <si>
    <t>4042183318578</t>
  </si>
  <si>
    <t>769</t>
  </si>
  <si>
    <t>LTHOPHFL00159</t>
  </si>
  <si>
    <t>4042183318554</t>
  </si>
  <si>
    <t>803</t>
  </si>
  <si>
    <t>LTHOPHFL00161</t>
  </si>
  <si>
    <t>4042183318585</t>
  </si>
  <si>
    <t>888</t>
  </si>
  <si>
    <t>LTHOPH00160</t>
  </si>
  <si>
    <t>4042183318608</t>
  </si>
  <si>
    <t>914</t>
  </si>
  <si>
    <t>LTHOPH00161</t>
  </si>
  <si>
    <t>4042183318622</t>
  </si>
  <si>
    <t>925</t>
  </si>
  <si>
    <t>LTHOPHFL00160</t>
  </si>
  <si>
    <t>4042183318561</t>
  </si>
  <si>
    <t>Smart Pouch with flap 6 pcs assorted Text</t>
  </si>
  <si>
    <t>899</t>
  </si>
  <si>
    <t>LTHOPH00162</t>
  </si>
  <si>
    <t>4042183318592</t>
  </si>
  <si>
    <t>879</t>
  </si>
  <si>
    <t>LTHOPH00159</t>
  </si>
  <si>
    <t>4042183318615</t>
  </si>
  <si>
    <t>643</t>
  </si>
  <si>
    <t>Pack of 2 Luggage tags</t>
  </si>
  <si>
    <t>ST14</t>
  </si>
  <si>
    <t>5027422211239</t>
  </si>
  <si>
    <t>Back pack large Soy Luna</t>
  </si>
  <si>
    <t>8427934890330</t>
  </si>
  <si>
    <t>8427934890309</t>
  </si>
  <si>
    <t>Glowball</t>
  </si>
  <si>
    <t>5060288640584</t>
  </si>
  <si>
    <t>Zulu warrior fancy dress</t>
  </si>
  <si>
    <t>5060401255718</t>
  </si>
  <si>
    <t>Children's beef eater fancy dress</t>
  </si>
  <si>
    <t>5060401252540</t>
  </si>
  <si>
    <t>Pirate fancy dress</t>
  </si>
  <si>
    <t>5060401251451</t>
  </si>
  <si>
    <t>Pink jumpsuit fancy dress</t>
  </si>
  <si>
    <t>5060401252656</t>
  </si>
  <si>
    <t>JK039</t>
  </si>
  <si>
    <t>Jegs Dawn to Dusk Sensor</t>
  </si>
  <si>
    <t>5018477100609</t>
  </si>
  <si>
    <t>GIN1025</t>
  </si>
  <si>
    <t>Spec-tacular Insta wrap</t>
  </si>
  <si>
    <t>700461820604</t>
  </si>
  <si>
    <t>Image</t>
  </si>
  <si>
    <t>Smart Pouch assorted 6 coloursTwig</t>
  </si>
  <si>
    <t>Smart Pouch  assorted 6 colours Flower</t>
  </si>
  <si>
    <t>Smart Pouch  assorted 6 colours Uni</t>
  </si>
  <si>
    <t>Smart Pouch  assorted 6 colours Text</t>
  </si>
  <si>
    <t>Smart Pouch with flap  assorted 6 colours Flower</t>
  </si>
  <si>
    <t>Smart Pouch with flap  assorted 6 colours Twig</t>
  </si>
  <si>
    <t>Smart Pouch with flap  assorted 6 colours Uni</t>
  </si>
  <si>
    <t>Bart Simpson fancy dress - mask not included</t>
  </si>
  <si>
    <t>POLYCOTTON HAMMOCK WITH WOODBAR</t>
  </si>
  <si>
    <t>5701390446779</t>
  </si>
  <si>
    <t>RRP</t>
  </si>
  <si>
    <t>£39.99</t>
  </si>
  <si>
    <t>£12.99</t>
  </si>
  <si>
    <t>£11.99</t>
  </si>
  <si>
    <t>£0.99</t>
  </si>
  <si>
    <t>0644812019906</t>
  </si>
  <si>
    <t>£8.99</t>
  </si>
  <si>
    <t>£18.00</t>
  </si>
  <si>
    <t>£19.00</t>
  </si>
  <si>
    <t>£12.50</t>
  </si>
  <si>
    <t>£18.99</t>
  </si>
  <si>
    <t>£10.00</t>
  </si>
  <si>
    <t>£24.99</t>
  </si>
  <si>
    <t>£19.99</t>
  </si>
  <si>
    <t>£34.99</t>
  </si>
  <si>
    <t>£16.99</t>
  </si>
  <si>
    <t>£2.99</t>
  </si>
  <si>
    <t>£4.99</t>
  </si>
  <si>
    <t>£22.99</t>
  </si>
  <si>
    <t>£2.49</t>
  </si>
  <si>
    <t>£3.99</t>
  </si>
  <si>
    <t>£5.50</t>
  </si>
  <si>
    <t>£6.99</t>
  </si>
  <si>
    <t>£9.99</t>
  </si>
  <si>
    <t>£14.99</t>
  </si>
  <si>
    <t>Quantity</t>
  </si>
  <si>
    <t>TOTAL PIECES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</si>
</sst>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[$£-809]* #,##0.00_-;\-[$£-809]* #,##0.00_-;_-[$£-809]* &quot;-&quot;??_-;_-@_-"/>
  </numFmts>
  <fonts count="37">
    <font>
      <sz val="10"/>
      <name val="Arial"/>
      <family val="0"/>
    </font>
    <font>
      <b/>
      <sz val="10"/>
      <color indexed="8"/>
      <name val="DejaVu Sans"/>
      <family val="0"/>
    </font>
    <font>
      <sz val="10"/>
      <color indexed="8"/>
      <name val="DejaVu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1" fillId="33" borderId="10" xfId="44" applyNumberFormat="1" applyFont="1" applyFill="1" applyBorder="1" applyAlignment="1" applyProtection="1">
      <alignment horizontal="center" vertical="center" wrapText="1"/>
      <protection/>
    </xf>
    <xf numFmtId="184" fontId="2" fillId="34" borderId="10" xfId="44" applyNumberFormat="1" applyFont="1" applyFill="1" applyBorder="1" applyAlignment="1" applyProtection="1">
      <alignment horizontal="center" vertical="center" wrapText="1"/>
      <protection/>
    </xf>
    <xf numFmtId="184" fontId="0" fillId="0" borderId="0" xfId="44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21.jpeg" /><Relationship Id="rId20" Type="http://schemas.openxmlformats.org/officeDocument/2006/relationships/image" Target="../media/image22.jpeg" /><Relationship Id="rId21" Type="http://schemas.openxmlformats.org/officeDocument/2006/relationships/image" Target="../media/image23.jpeg" /><Relationship Id="rId22" Type="http://schemas.openxmlformats.org/officeDocument/2006/relationships/image" Target="../media/image24.jpeg" /><Relationship Id="rId23" Type="http://schemas.openxmlformats.org/officeDocument/2006/relationships/image" Target="../media/image25.jpeg" /><Relationship Id="rId24" Type="http://schemas.openxmlformats.org/officeDocument/2006/relationships/image" Target="../media/image26.jpeg" /><Relationship Id="rId25" Type="http://schemas.openxmlformats.org/officeDocument/2006/relationships/image" Target="../media/image27.jpeg" /><Relationship Id="rId26" Type="http://schemas.openxmlformats.org/officeDocument/2006/relationships/image" Target="../media/image28.jpe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39.jpeg" /><Relationship Id="rId38" Type="http://schemas.openxmlformats.org/officeDocument/2006/relationships/image" Target="../media/image40.jpeg" /><Relationship Id="rId39" Type="http://schemas.openxmlformats.org/officeDocument/2006/relationships/image" Target="../media/image41.jpeg" /><Relationship Id="rId40" Type="http://schemas.openxmlformats.org/officeDocument/2006/relationships/image" Target="../media/image42.jpeg" /><Relationship Id="rId41" Type="http://schemas.openxmlformats.org/officeDocument/2006/relationships/image" Target="../media/image43.jpeg" /><Relationship Id="rId42" Type="http://schemas.openxmlformats.org/officeDocument/2006/relationships/image" Target="../media/image44.jpeg" /><Relationship Id="rId43" Type="http://schemas.openxmlformats.org/officeDocument/2006/relationships/image" Target="../media/image45.jpeg" /><Relationship Id="rId44" Type="http://schemas.openxmlformats.org/officeDocument/2006/relationships/image" Target="../media/image46.jpeg" /><Relationship Id="rId45" Type="http://schemas.openxmlformats.org/officeDocument/2006/relationships/image" Target="../media/image4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3</xdr:row>
      <xdr:rowOff>95250</xdr:rowOff>
    </xdr:from>
    <xdr:to>
      <xdr:col>1</xdr:col>
      <xdr:colOff>2638425</xdr:colOff>
      <xdr:row>3</xdr:row>
      <xdr:rowOff>1790700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152900"/>
          <a:ext cx="2495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5</xdr:row>
      <xdr:rowOff>104775</xdr:rowOff>
    </xdr:from>
    <xdr:to>
      <xdr:col>1</xdr:col>
      <xdr:colOff>2352675</xdr:colOff>
      <xdr:row>5</xdr:row>
      <xdr:rowOff>1857375</xdr:rowOff>
    </xdr:to>
    <xdr:pic>
      <xdr:nvPicPr>
        <xdr:cNvPr id="2" name="Picture 1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972425"/>
          <a:ext cx="20193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16</xdr:row>
      <xdr:rowOff>76200</xdr:rowOff>
    </xdr:from>
    <xdr:to>
      <xdr:col>1</xdr:col>
      <xdr:colOff>1905000</xdr:colOff>
      <xdr:row>16</xdr:row>
      <xdr:rowOff>1828800</xdr:rowOff>
    </xdr:to>
    <xdr:pic>
      <xdr:nvPicPr>
        <xdr:cNvPr id="3" name="Picture 1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28898850"/>
          <a:ext cx="1476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22</xdr:row>
      <xdr:rowOff>28575</xdr:rowOff>
    </xdr:from>
    <xdr:to>
      <xdr:col>1</xdr:col>
      <xdr:colOff>1704975</xdr:colOff>
      <xdr:row>22</xdr:row>
      <xdr:rowOff>1876425</xdr:rowOff>
    </xdr:to>
    <xdr:pic>
      <xdr:nvPicPr>
        <xdr:cNvPr id="4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7350" y="40281225"/>
          <a:ext cx="11144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23</xdr:row>
      <xdr:rowOff>28575</xdr:rowOff>
    </xdr:from>
    <xdr:to>
      <xdr:col>1</xdr:col>
      <xdr:colOff>1771650</xdr:colOff>
      <xdr:row>23</xdr:row>
      <xdr:rowOff>1828800</xdr:rowOff>
    </xdr:to>
    <xdr:pic>
      <xdr:nvPicPr>
        <xdr:cNvPr id="5" name="Picture 1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42186225"/>
          <a:ext cx="110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24</xdr:row>
      <xdr:rowOff>47625</xdr:rowOff>
    </xdr:from>
    <xdr:to>
      <xdr:col>1</xdr:col>
      <xdr:colOff>1819275</xdr:colOff>
      <xdr:row>24</xdr:row>
      <xdr:rowOff>1857375</xdr:rowOff>
    </xdr:to>
    <xdr:pic>
      <xdr:nvPicPr>
        <xdr:cNvPr id="6" name="Picture 1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44110275"/>
          <a:ext cx="10763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25</xdr:row>
      <xdr:rowOff>76200</xdr:rowOff>
    </xdr:from>
    <xdr:to>
      <xdr:col>1</xdr:col>
      <xdr:colOff>1809750</xdr:colOff>
      <xdr:row>25</xdr:row>
      <xdr:rowOff>1857375</xdr:rowOff>
    </xdr:to>
    <xdr:pic>
      <xdr:nvPicPr>
        <xdr:cNvPr id="7" name="Picture 1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46043850"/>
          <a:ext cx="10668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26</xdr:row>
      <xdr:rowOff>95250</xdr:rowOff>
    </xdr:from>
    <xdr:to>
      <xdr:col>1</xdr:col>
      <xdr:colOff>1809750</xdr:colOff>
      <xdr:row>26</xdr:row>
      <xdr:rowOff>1876425</xdr:rowOff>
    </xdr:to>
    <xdr:pic>
      <xdr:nvPicPr>
        <xdr:cNvPr id="8" name="Picture 1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0225" y="47967900"/>
          <a:ext cx="10763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27</xdr:row>
      <xdr:rowOff>19050</xdr:rowOff>
    </xdr:from>
    <xdr:to>
      <xdr:col>1</xdr:col>
      <xdr:colOff>1847850</xdr:colOff>
      <xdr:row>27</xdr:row>
      <xdr:rowOff>1857375</xdr:rowOff>
    </xdr:to>
    <xdr:pic>
      <xdr:nvPicPr>
        <xdr:cNvPr id="9" name="Picture 1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49796700"/>
          <a:ext cx="11144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28</xdr:row>
      <xdr:rowOff>28575</xdr:rowOff>
    </xdr:from>
    <xdr:to>
      <xdr:col>1</xdr:col>
      <xdr:colOff>1838325</xdr:colOff>
      <xdr:row>28</xdr:row>
      <xdr:rowOff>1838325</xdr:rowOff>
    </xdr:to>
    <xdr:pic>
      <xdr:nvPicPr>
        <xdr:cNvPr id="10" name="Picture 1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57375" y="51711225"/>
          <a:ext cx="1047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29</xdr:row>
      <xdr:rowOff>114300</xdr:rowOff>
    </xdr:from>
    <xdr:to>
      <xdr:col>1</xdr:col>
      <xdr:colOff>1714500</xdr:colOff>
      <xdr:row>29</xdr:row>
      <xdr:rowOff>1819275</xdr:rowOff>
    </xdr:to>
    <xdr:pic>
      <xdr:nvPicPr>
        <xdr:cNvPr id="11" name="Picture 16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0225" y="53701950"/>
          <a:ext cx="9810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</xdr:row>
      <xdr:rowOff>66675</xdr:rowOff>
    </xdr:from>
    <xdr:to>
      <xdr:col>1</xdr:col>
      <xdr:colOff>2181225</xdr:colOff>
      <xdr:row>7</xdr:row>
      <xdr:rowOff>1866900</xdr:rowOff>
    </xdr:to>
    <xdr:pic>
      <xdr:nvPicPr>
        <xdr:cNvPr id="12" name="Picture 16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66850" y="11744325"/>
          <a:ext cx="1781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8</xdr:row>
      <xdr:rowOff>95250</xdr:rowOff>
    </xdr:from>
    <xdr:to>
      <xdr:col>1</xdr:col>
      <xdr:colOff>2105025</xdr:colOff>
      <xdr:row>8</xdr:row>
      <xdr:rowOff>1857375</xdr:rowOff>
    </xdr:to>
    <xdr:pic>
      <xdr:nvPicPr>
        <xdr:cNvPr id="13" name="Picture 1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47800" y="13677900"/>
          <a:ext cx="17240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43</xdr:row>
      <xdr:rowOff>161925</xdr:rowOff>
    </xdr:from>
    <xdr:to>
      <xdr:col>1</xdr:col>
      <xdr:colOff>2609850</xdr:colOff>
      <xdr:row>43</xdr:row>
      <xdr:rowOff>1752600</xdr:rowOff>
    </xdr:to>
    <xdr:pic>
      <xdr:nvPicPr>
        <xdr:cNvPr id="14" name="Picture 17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0" y="80419575"/>
          <a:ext cx="25336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13</xdr:row>
      <xdr:rowOff>114300</xdr:rowOff>
    </xdr:from>
    <xdr:to>
      <xdr:col>1</xdr:col>
      <xdr:colOff>2219325</xdr:colOff>
      <xdr:row>13</xdr:row>
      <xdr:rowOff>1790700</xdr:rowOff>
    </xdr:to>
    <xdr:pic>
      <xdr:nvPicPr>
        <xdr:cNvPr id="15" name="Picture 17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66850" y="23221950"/>
          <a:ext cx="1819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15</xdr:row>
      <xdr:rowOff>66675</xdr:rowOff>
    </xdr:from>
    <xdr:to>
      <xdr:col>1</xdr:col>
      <xdr:colOff>2286000</xdr:colOff>
      <xdr:row>15</xdr:row>
      <xdr:rowOff>1809750</xdr:rowOff>
    </xdr:to>
    <xdr:pic>
      <xdr:nvPicPr>
        <xdr:cNvPr id="16" name="Picture 17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71600" y="26984325"/>
          <a:ext cx="1981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35</xdr:row>
      <xdr:rowOff>123825</xdr:rowOff>
    </xdr:from>
    <xdr:to>
      <xdr:col>1</xdr:col>
      <xdr:colOff>2628900</xdr:colOff>
      <xdr:row>35</xdr:row>
      <xdr:rowOff>1714500</xdr:rowOff>
    </xdr:to>
    <xdr:pic>
      <xdr:nvPicPr>
        <xdr:cNvPr id="17" name="Picture 17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33475" y="65141475"/>
          <a:ext cx="2562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39</xdr:row>
      <xdr:rowOff>47625</xdr:rowOff>
    </xdr:from>
    <xdr:to>
      <xdr:col>1</xdr:col>
      <xdr:colOff>2371725</xdr:colOff>
      <xdr:row>39</xdr:row>
      <xdr:rowOff>1809750</xdr:rowOff>
    </xdr:to>
    <xdr:pic>
      <xdr:nvPicPr>
        <xdr:cNvPr id="18" name="Picture 17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66850" y="72685275"/>
          <a:ext cx="19716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14</xdr:row>
      <xdr:rowOff>76200</xdr:rowOff>
    </xdr:from>
    <xdr:to>
      <xdr:col>1</xdr:col>
      <xdr:colOff>2390775</xdr:colOff>
      <xdr:row>14</xdr:row>
      <xdr:rowOff>1809750</xdr:rowOff>
    </xdr:to>
    <xdr:pic>
      <xdr:nvPicPr>
        <xdr:cNvPr id="19" name="Picture 1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52550" y="25088850"/>
          <a:ext cx="21050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45</xdr:row>
      <xdr:rowOff>66675</xdr:rowOff>
    </xdr:from>
    <xdr:to>
      <xdr:col>1</xdr:col>
      <xdr:colOff>1981200</xdr:colOff>
      <xdr:row>45</xdr:row>
      <xdr:rowOff>1762125</xdr:rowOff>
    </xdr:to>
    <xdr:pic>
      <xdr:nvPicPr>
        <xdr:cNvPr id="20" name="Picture 1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04975" y="84134325"/>
          <a:ext cx="13430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30</xdr:row>
      <xdr:rowOff>66675</xdr:rowOff>
    </xdr:from>
    <xdr:to>
      <xdr:col>1</xdr:col>
      <xdr:colOff>2533650</xdr:colOff>
      <xdr:row>30</xdr:row>
      <xdr:rowOff>1781175</xdr:rowOff>
    </xdr:to>
    <xdr:pic>
      <xdr:nvPicPr>
        <xdr:cNvPr id="21" name="Picture 17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55559325"/>
          <a:ext cx="23241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36</xdr:row>
      <xdr:rowOff>66675</xdr:rowOff>
    </xdr:from>
    <xdr:to>
      <xdr:col>1</xdr:col>
      <xdr:colOff>1981200</xdr:colOff>
      <xdr:row>36</xdr:row>
      <xdr:rowOff>1895475</xdr:rowOff>
    </xdr:to>
    <xdr:pic>
      <xdr:nvPicPr>
        <xdr:cNvPr id="22" name="Picture 17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62100" y="66989325"/>
          <a:ext cx="14859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21</xdr:row>
      <xdr:rowOff>47625</xdr:rowOff>
    </xdr:from>
    <xdr:to>
      <xdr:col>1</xdr:col>
      <xdr:colOff>2600325</xdr:colOff>
      <xdr:row>21</xdr:row>
      <xdr:rowOff>1876425</xdr:rowOff>
    </xdr:to>
    <xdr:pic>
      <xdr:nvPicPr>
        <xdr:cNvPr id="23" name="Picture 1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62050" y="38395275"/>
          <a:ext cx="25050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20</xdr:row>
      <xdr:rowOff>95250</xdr:rowOff>
    </xdr:from>
    <xdr:to>
      <xdr:col>1</xdr:col>
      <xdr:colOff>2609850</xdr:colOff>
      <xdr:row>20</xdr:row>
      <xdr:rowOff>1743075</xdr:rowOff>
    </xdr:to>
    <xdr:pic>
      <xdr:nvPicPr>
        <xdr:cNvPr id="24" name="Picture 18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62050" y="36537900"/>
          <a:ext cx="2514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33</xdr:row>
      <xdr:rowOff>47625</xdr:rowOff>
    </xdr:from>
    <xdr:to>
      <xdr:col>1</xdr:col>
      <xdr:colOff>2209800</xdr:colOff>
      <xdr:row>33</xdr:row>
      <xdr:rowOff>1838325</xdr:rowOff>
    </xdr:to>
    <xdr:pic>
      <xdr:nvPicPr>
        <xdr:cNvPr id="25" name="Picture 18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95425" y="61255275"/>
          <a:ext cx="17811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32</xdr:row>
      <xdr:rowOff>66675</xdr:rowOff>
    </xdr:from>
    <xdr:to>
      <xdr:col>1</xdr:col>
      <xdr:colOff>2133600</xdr:colOff>
      <xdr:row>32</xdr:row>
      <xdr:rowOff>1876425</xdr:rowOff>
    </xdr:to>
    <xdr:pic>
      <xdr:nvPicPr>
        <xdr:cNvPr id="26" name="Picture 18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8750" y="59369325"/>
          <a:ext cx="17716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31</xdr:row>
      <xdr:rowOff>123825</xdr:rowOff>
    </xdr:from>
    <xdr:to>
      <xdr:col>1</xdr:col>
      <xdr:colOff>2076450</xdr:colOff>
      <xdr:row>31</xdr:row>
      <xdr:rowOff>1857375</xdr:rowOff>
    </xdr:to>
    <xdr:pic>
      <xdr:nvPicPr>
        <xdr:cNvPr id="27" name="Picture 18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447800" y="57521475"/>
          <a:ext cx="16954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18</xdr:row>
      <xdr:rowOff>76200</xdr:rowOff>
    </xdr:from>
    <xdr:to>
      <xdr:col>1</xdr:col>
      <xdr:colOff>2619375</xdr:colOff>
      <xdr:row>18</xdr:row>
      <xdr:rowOff>1809750</xdr:rowOff>
    </xdr:to>
    <xdr:pic>
      <xdr:nvPicPr>
        <xdr:cNvPr id="28" name="Picture 18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90625" y="32708850"/>
          <a:ext cx="24955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</xdr:row>
      <xdr:rowOff>47625</xdr:rowOff>
    </xdr:from>
    <xdr:to>
      <xdr:col>1</xdr:col>
      <xdr:colOff>2333625</xdr:colOff>
      <xdr:row>6</xdr:row>
      <xdr:rowOff>1838325</xdr:rowOff>
    </xdr:to>
    <xdr:pic>
      <xdr:nvPicPr>
        <xdr:cNvPr id="29" name="Picture 18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04925" y="9820275"/>
          <a:ext cx="20955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11</xdr:row>
      <xdr:rowOff>123825</xdr:rowOff>
    </xdr:from>
    <xdr:to>
      <xdr:col>1</xdr:col>
      <xdr:colOff>2562225</xdr:colOff>
      <xdr:row>11</xdr:row>
      <xdr:rowOff>1790700</xdr:rowOff>
    </xdr:to>
    <xdr:pic>
      <xdr:nvPicPr>
        <xdr:cNvPr id="30" name="Picture 18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81100" y="19421475"/>
          <a:ext cx="24479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</xdr:row>
      <xdr:rowOff>114300</xdr:rowOff>
    </xdr:from>
    <xdr:to>
      <xdr:col>1</xdr:col>
      <xdr:colOff>2600325</xdr:colOff>
      <xdr:row>10</xdr:row>
      <xdr:rowOff>1847850</xdr:rowOff>
    </xdr:to>
    <xdr:pic>
      <xdr:nvPicPr>
        <xdr:cNvPr id="31" name="Picture 18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14425" y="17506950"/>
          <a:ext cx="25527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42</xdr:row>
      <xdr:rowOff>66675</xdr:rowOff>
    </xdr:from>
    <xdr:to>
      <xdr:col>1</xdr:col>
      <xdr:colOff>2571750</xdr:colOff>
      <xdr:row>42</xdr:row>
      <xdr:rowOff>1733550</xdr:rowOff>
    </xdr:to>
    <xdr:pic>
      <xdr:nvPicPr>
        <xdr:cNvPr id="32" name="Picture 18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33475" y="78419325"/>
          <a:ext cx="25050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17</xdr:row>
      <xdr:rowOff>76200</xdr:rowOff>
    </xdr:from>
    <xdr:to>
      <xdr:col>1</xdr:col>
      <xdr:colOff>2419350</xdr:colOff>
      <xdr:row>17</xdr:row>
      <xdr:rowOff>1828800</xdr:rowOff>
    </xdr:to>
    <xdr:pic>
      <xdr:nvPicPr>
        <xdr:cNvPr id="33" name="Picture 19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23975" y="30803850"/>
          <a:ext cx="21621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38</xdr:row>
      <xdr:rowOff>95250</xdr:rowOff>
    </xdr:from>
    <xdr:to>
      <xdr:col>1</xdr:col>
      <xdr:colOff>2362200</xdr:colOff>
      <xdr:row>38</xdr:row>
      <xdr:rowOff>1857375</xdr:rowOff>
    </xdr:to>
    <xdr:pic>
      <xdr:nvPicPr>
        <xdr:cNvPr id="34" name="Picture 19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33500" y="70827900"/>
          <a:ext cx="20955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37</xdr:row>
      <xdr:rowOff>47625</xdr:rowOff>
    </xdr:from>
    <xdr:to>
      <xdr:col>1</xdr:col>
      <xdr:colOff>2124075</xdr:colOff>
      <xdr:row>37</xdr:row>
      <xdr:rowOff>1838325</xdr:rowOff>
    </xdr:to>
    <xdr:pic>
      <xdr:nvPicPr>
        <xdr:cNvPr id="35" name="Picture 19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71600" y="68875275"/>
          <a:ext cx="18192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4</xdr:row>
      <xdr:rowOff>76200</xdr:rowOff>
    </xdr:from>
    <xdr:to>
      <xdr:col>1</xdr:col>
      <xdr:colOff>2362200</xdr:colOff>
      <xdr:row>4</xdr:row>
      <xdr:rowOff>1876425</xdr:rowOff>
    </xdr:to>
    <xdr:pic>
      <xdr:nvPicPr>
        <xdr:cNvPr id="36" name="Picture 19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57300" y="6038850"/>
          <a:ext cx="21717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</xdr:row>
      <xdr:rowOff>66675</xdr:rowOff>
    </xdr:from>
    <xdr:to>
      <xdr:col>1</xdr:col>
      <xdr:colOff>2181225</xdr:colOff>
      <xdr:row>1</xdr:row>
      <xdr:rowOff>1828800</xdr:rowOff>
    </xdr:to>
    <xdr:pic>
      <xdr:nvPicPr>
        <xdr:cNvPr id="37" name="Picture 19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495425" y="314325"/>
          <a:ext cx="1752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9</xdr:row>
      <xdr:rowOff>95250</xdr:rowOff>
    </xdr:from>
    <xdr:to>
      <xdr:col>1</xdr:col>
      <xdr:colOff>2543175</xdr:colOff>
      <xdr:row>9</xdr:row>
      <xdr:rowOff>1743075</xdr:rowOff>
    </xdr:to>
    <xdr:pic>
      <xdr:nvPicPr>
        <xdr:cNvPr id="38" name="Picture 19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62050" y="15582900"/>
          <a:ext cx="2447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19</xdr:row>
      <xdr:rowOff>209550</xdr:rowOff>
    </xdr:from>
    <xdr:to>
      <xdr:col>1</xdr:col>
      <xdr:colOff>2552700</xdr:colOff>
      <xdr:row>19</xdr:row>
      <xdr:rowOff>1828800</xdr:rowOff>
    </xdr:to>
    <xdr:pic>
      <xdr:nvPicPr>
        <xdr:cNvPr id="39" name="Picture 19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0" y="34747200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34</xdr:row>
      <xdr:rowOff>28575</xdr:rowOff>
    </xdr:from>
    <xdr:to>
      <xdr:col>1</xdr:col>
      <xdr:colOff>2533650</xdr:colOff>
      <xdr:row>34</xdr:row>
      <xdr:rowOff>1800225</xdr:rowOff>
    </xdr:to>
    <xdr:pic>
      <xdr:nvPicPr>
        <xdr:cNvPr id="40" name="Picture 19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90625" y="63141225"/>
          <a:ext cx="24098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114300</xdr:rowOff>
    </xdr:from>
    <xdr:to>
      <xdr:col>1</xdr:col>
      <xdr:colOff>2628900</xdr:colOff>
      <xdr:row>12</xdr:row>
      <xdr:rowOff>1790700</xdr:rowOff>
    </xdr:to>
    <xdr:pic>
      <xdr:nvPicPr>
        <xdr:cNvPr id="41" name="Picture 19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33475" y="21316950"/>
          <a:ext cx="25622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</xdr:row>
      <xdr:rowOff>76200</xdr:rowOff>
    </xdr:from>
    <xdr:to>
      <xdr:col>1</xdr:col>
      <xdr:colOff>1619250</xdr:colOff>
      <xdr:row>2</xdr:row>
      <xdr:rowOff>1838325</xdr:rowOff>
    </xdr:to>
    <xdr:pic>
      <xdr:nvPicPr>
        <xdr:cNvPr id="42" name="Picture 19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857375" y="2228850"/>
          <a:ext cx="8286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44</xdr:row>
      <xdr:rowOff>95250</xdr:rowOff>
    </xdr:from>
    <xdr:to>
      <xdr:col>1</xdr:col>
      <xdr:colOff>2066925</xdr:colOff>
      <xdr:row>44</xdr:row>
      <xdr:rowOff>1819275</xdr:rowOff>
    </xdr:to>
    <xdr:pic>
      <xdr:nvPicPr>
        <xdr:cNvPr id="43" name="Picture 200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52550" y="82257900"/>
          <a:ext cx="1781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41</xdr:row>
      <xdr:rowOff>95250</xdr:rowOff>
    </xdr:from>
    <xdr:to>
      <xdr:col>1</xdr:col>
      <xdr:colOff>2152650</xdr:colOff>
      <xdr:row>41</xdr:row>
      <xdr:rowOff>1876425</xdr:rowOff>
    </xdr:to>
    <xdr:pic>
      <xdr:nvPicPr>
        <xdr:cNvPr id="44" name="Picture 20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476375" y="76542900"/>
          <a:ext cx="1743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40</xdr:row>
      <xdr:rowOff>95250</xdr:rowOff>
    </xdr:from>
    <xdr:to>
      <xdr:col>1</xdr:col>
      <xdr:colOff>1838325</xdr:colOff>
      <xdr:row>40</xdr:row>
      <xdr:rowOff>1857375</xdr:rowOff>
    </xdr:to>
    <xdr:pic>
      <xdr:nvPicPr>
        <xdr:cNvPr id="45" name="Picture 202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733550" y="74637900"/>
          <a:ext cx="1171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50" zoomScalePageLayoutView="0" workbookViewId="0" topLeftCell="A1">
      <selection activeCell="D59" sqref="D59"/>
    </sheetView>
  </sheetViews>
  <sheetFormatPr defaultColWidth="9.140625" defaultRowHeight="12.75"/>
  <cols>
    <col min="1" max="1" width="16.00390625" style="5" bestFit="1" customWidth="1"/>
    <col min="2" max="2" width="39.8515625" style="5" customWidth="1"/>
    <col min="3" max="3" width="40.28125" style="5" customWidth="1"/>
    <col min="4" max="4" width="14.28125" style="5" bestFit="1" customWidth="1"/>
    <col min="5" max="5" width="14.28125" style="5" customWidth="1"/>
    <col min="6" max="6" width="14.28125" style="15" customWidth="1"/>
    <col min="7" max="7" width="16.57421875" style="6" customWidth="1"/>
  </cols>
  <sheetData>
    <row r="1" spans="1:7" ht="19.5" customHeight="1">
      <c r="A1" s="1" t="s">
        <v>0</v>
      </c>
      <c r="B1" s="1" t="s">
        <v>147</v>
      </c>
      <c r="C1" s="1" t="s">
        <v>2</v>
      </c>
      <c r="D1" s="1" t="s">
        <v>183</v>
      </c>
      <c r="E1" s="1" t="s">
        <v>158</v>
      </c>
      <c r="F1" s="13"/>
      <c r="G1" s="2" t="s">
        <v>1</v>
      </c>
    </row>
    <row r="2" spans="1:7" ht="150" customHeight="1">
      <c r="A2" s="3">
        <v>26183</v>
      </c>
      <c r="B2" s="3"/>
      <c r="C2" s="3" t="s">
        <v>156</v>
      </c>
      <c r="D2" s="3">
        <v>595</v>
      </c>
      <c r="E2" s="3" t="s">
        <v>159</v>
      </c>
      <c r="F2" s="14">
        <f>SUM(D2*E2)</f>
        <v>23794.050000000003</v>
      </c>
      <c r="G2" s="4" t="s">
        <v>157</v>
      </c>
    </row>
    <row r="3" spans="1:7" ht="150" customHeight="1">
      <c r="A3" s="9" t="s">
        <v>141</v>
      </c>
      <c r="B3" s="7"/>
      <c r="C3" s="9" t="s">
        <v>142</v>
      </c>
      <c r="D3" s="7">
        <v>1364</v>
      </c>
      <c r="E3" s="11" t="s">
        <v>161</v>
      </c>
      <c r="F3" s="14">
        <f aca="true" t="shared" si="0" ref="F3:F46">SUM(D3*E3)</f>
        <v>16354.36</v>
      </c>
      <c r="G3" s="8" t="s">
        <v>143</v>
      </c>
    </row>
    <row r="4" spans="1:7" ht="150" customHeight="1">
      <c r="A4" s="3" t="s">
        <v>8</v>
      </c>
      <c r="B4" s="3"/>
      <c r="C4" s="3" t="s">
        <v>10</v>
      </c>
      <c r="D4" s="3" t="s">
        <v>11</v>
      </c>
      <c r="E4" s="3" t="s">
        <v>162</v>
      </c>
      <c r="F4" s="14">
        <f t="shared" si="0"/>
        <v>3010.59</v>
      </c>
      <c r="G4" s="4" t="s">
        <v>9</v>
      </c>
    </row>
    <row r="5" spans="1:7" ht="150" customHeight="1">
      <c r="A5" s="3" t="s">
        <v>16</v>
      </c>
      <c r="B5" s="3"/>
      <c r="C5" s="3" t="s">
        <v>17</v>
      </c>
      <c r="D5" s="3" t="s">
        <v>18</v>
      </c>
      <c r="E5" s="3" t="s">
        <v>164</v>
      </c>
      <c r="F5" s="14">
        <f t="shared" si="0"/>
        <v>21701.86</v>
      </c>
      <c r="G5" s="4" t="s">
        <v>163</v>
      </c>
    </row>
    <row r="6" spans="1:7" ht="150" customHeight="1">
      <c r="A6" s="3" t="s">
        <v>23</v>
      </c>
      <c r="B6" s="3"/>
      <c r="C6" s="3" t="s">
        <v>25</v>
      </c>
      <c r="D6" s="3" t="s">
        <v>26</v>
      </c>
      <c r="E6" s="3" t="s">
        <v>165</v>
      </c>
      <c r="F6" s="14">
        <f t="shared" si="0"/>
        <v>2232</v>
      </c>
      <c r="G6" s="4" t="s">
        <v>24</v>
      </c>
    </row>
    <row r="7" spans="1:7" ht="150" customHeight="1">
      <c r="A7" s="3" t="s">
        <v>12</v>
      </c>
      <c r="B7" s="3"/>
      <c r="C7" s="3" t="s">
        <v>14</v>
      </c>
      <c r="D7" s="3" t="s">
        <v>15</v>
      </c>
      <c r="E7" s="3" t="s">
        <v>166</v>
      </c>
      <c r="F7" s="14">
        <f t="shared" si="0"/>
        <v>5092</v>
      </c>
      <c r="G7" s="4" t="s">
        <v>13</v>
      </c>
    </row>
    <row r="8" spans="1:7" ht="150" customHeight="1">
      <c r="A8" s="3" t="s">
        <v>92</v>
      </c>
      <c r="B8" s="3"/>
      <c r="C8" s="3" t="s">
        <v>94</v>
      </c>
      <c r="D8" s="3" t="s">
        <v>95</v>
      </c>
      <c r="E8" s="3" t="s">
        <v>167</v>
      </c>
      <c r="F8" s="14">
        <f t="shared" si="0"/>
        <v>587.5</v>
      </c>
      <c r="G8" s="4" t="s">
        <v>93</v>
      </c>
    </row>
    <row r="9" spans="1:7" ht="150" customHeight="1">
      <c r="A9" s="3" t="s">
        <v>96</v>
      </c>
      <c r="B9" s="3"/>
      <c r="C9" s="3" t="s">
        <v>98</v>
      </c>
      <c r="D9" s="3" t="s">
        <v>99</v>
      </c>
      <c r="E9" s="3" t="s">
        <v>167</v>
      </c>
      <c r="F9" s="14">
        <f t="shared" si="0"/>
        <v>1437.5</v>
      </c>
      <c r="G9" s="4" t="s">
        <v>97</v>
      </c>
    </row>
    <row r="10" spans="1:7" ht="150" customHeight="1">
      <c r="A10" s="3" t="s">
        <v>88</v>
      </c>
      <c r="B10" s="3"/>
      <c r="C10" s="3" t="s">
        <v>90</v>
      </c>
      <c r="D10" s="3" t="s">
        <v>91</v>
      </c>
      <c r="E10" s="3" t="s">
        <v>168</v>
      </c>
      <c r="F10" s="14">
        <f t="shared" si="0"/>
        <v>120320.63999999998</v>
      </c>
      <c r="G10" s="4" t="s">
        <v>89</v>
      </c>
    </row>
    <row r="11" spans="1:7" ht="150" customHeight="1">
      <c r="A11" s="3" t="s">
        <v>31</v>
      </c>
      <c r="B11" s="3"/>
      <c r="C11" s="3" t="s">
        <v>33</v>
      </c>
      <c r="D11" s="3" t="s">
        <v>34</v>
      </c>
      <c r="E11" s="3" t="s">
        <v>169</v>
      </c>
      <c r="F11" s="14">
        <f t="shared" si="0"/>
        <v>13060</v>
      </c>
      <c r="G11" s="4" t="s">
        <v>32</v>
      </c>
    </row>
    <row r="12" spans="1:7" ht="150" customHeight="1">
      <c r="A12" s="3" t="s">
        <v>35</v>
      </c>
      <c r="B12" s="3"/>
      <c r="C12" s="3" t="s">
        <v>37</v>
      </c>
      <c r="D12" s="3" t="s">
        <v>38</v>
      </c>
      <c r="E12" s="3" t="s">
        <v>169</v>
      </c>
      <c r="F12" s="14">
        <f t="shared" si="0"/>
        <v>17140</v>
      </c>
      <c r="G12" s="4" t="s">
        <v>36</v>
      </c>
    </row>
    <row r="13" spans="1:7" ht="150" customHeight="1">
      <c r="A13" s="3" t="s">
        <v>19</v>
      </c>
      <c r="B13" s="3"/>
      <c r="C13" s="3" t="s">
        <v>21</v>
      </c>
      <c r="D13" s="3" t="s">
        <v>22</v>
      </c>
      <c r="E13" s="3" t="s">
        <v>170</v>
      </c>
      <c r="F13" s="14">
        <f t="shared" si="0"/>
        <v>27738.899999999998</v>
      </c>
      <c r="G13" s="4" t="s">
        <v>20</v>
      </c>
    </row>
    <row r="14" spans="1:7" ht="150" customHeight="1">
      <c r="A14" s="7">
        <v>64089</v>
      </c>
      <c r="B14" s="7"/>
      <c r="C14" s="9" t="s">
        <v>155</v>
      </c>
      <c r="D14" s="7">
        <v>144</v>
      </c>
      <c r="E14" s="11" t="s">
        <v>171</v>
      </c>
      <c r="F14" s="14">
        <f t="shared" si="0"/>
        <v>2878.56</v>
      </c>
      <c r="G14" s="8" t="s">
        <v>132</v>
      </c>
    </row>
    <row r="15" spans="1:7" ht="150" customHeight="1">
      <c r="A15" s="7">
        <v>77709</v>
      </c>
      <c r="B15" s="7"/>
      <c r="C15" s="9" t="s">
        <v>133</v>
      </c>
      <c r="D15" s="7">
        <v>263</v>
      </c>
      <c r="E15" s="11" t="s">
        <v>172</v>
      </c>
      <c r="F15" s="14">
        <f t="shared" si="0"/>
        <v>9202.37</v>
      </c>
      <c r="G15" s="8" t="s">
        <v>134</v>
      </c>
    </row>
    <row r="16" spans="1:7" ht="150" customHeight="1">
      <c r="A16" s="7">
        <v>77648</v>
      </c>
      <c r="B16" s="7"/>
      <c r="C16" s="9" t="s">
        <v>135</v>
      </c>
      <c r="D16" s="7">
        <v>174</v>
      </c>
      <c r="E16" s="11" t="s">
        <v>173</v>
      </c>
      <c r="F16" s="14">
        <f t="shared" si="0"/>
        <v>2956.2599999999998</v>
      </c>
      <c r="G16" s="8" t="s">
        <v>136</v>
      </c>
    </row>
    <row r="17" spans="1:7" ht="150" customHeight="1">
      <c r="A17" s="7">
        <v>75520</v>
      </c>
      <c r="B17" s="7"/>
      <c r="C17" s="9" t="s">
        <v>137</v>
      </c>
      <c r="D17" s="7">
        <v>749</v>
      </c>
      <c r="E17" s="11" t="s">
        <v>171</v>
      </c>
      <c r="F17" s="14">
        <f t="shared" si="0"/>
        <v>14972.509999999998</v>
      </c>
      <c r="G17" s="8" t="s">
        <v>138</v>
      </c>
    </row>
    <row r="18" spans="1:7" ht="150" customHeight="1">
      <c r="A18" s="7">
        <v>77673</v>
      </c>
      <c r="B18" s="7"/>
      <c r="C18" s="9" t="s">
        <v>139</v>
      </c>
      <c r="D18" s="7">
        <v>119</v>
      </c>
      <c r="E18" s="11" t="s">
        <v>173</v>
      </c>
      <c r="F18" s="14">
        <f t="shared" si="0"/>
        <v>2021.8099999999997</v>
      </c>
      <c r="G18" s="8" t="s">
        <v>140</v>
      </c>
    </row>
    <row r="19" spans="1:7" ht="150" customHeight="1">
      <c r="A19" s="3" t="s">
        <v>39</v>
      </c>
      <c r="B19" s="3"/>
      <c r="C19" s="3" t="s">
        <v>41</v>
      </c>
      <c r="D19" s="3" t="s">
        <v>42</v>
      </c>
      <c r="E19" s="3" t="s">
        <v>174</v>
      </c>
      <c r="F19" s="14">
        <f t="shared" si="0"/>
        <v>574.08</v>
      </c>
      <c r="G19" s="4" t="s">
        <v>40</v>
      </c>
    </row>
    <row r="20" spans="1:7" ht="150" customHeight="1">
      <c r="A20" s="7">
        <v>10012</v>
      </c>
      <c r="B20" s="7"/>
      <c r="C20" s="9" t="s">
        <v>131</v>
      </c>
      <c r="D20" s="7">
        <v>3506</v>
      </c>
      <c r="E20" s="11" t="s">
        <v>171</v>
      </c>
      <c r="F20" s="14">
        <f t="shared" si="0"/>
        <v>70084.93999999999</v>
      </c>
      <c r="G20" s="10"/>
    </row>
    <row r="21" spans="1:7" ht="150" customHeight="1">
      <c r="A21" s="7">
        <v>2100001624</v>
      </c>
      <c r="B21" s="7"/>
      <c r="C21" s="9" t="s">
        <v>128</v>
      </c>
      <c r="D21" s="7">
        <v>199</v>
      </c>
      <c r="E21" s="11" t="s">
        <v>170</v>
      </c>
      <c r="F21" s="14">
        <f t="shared" si="0"/>
        <v>4973.009999999999</v>
      </c>
      <c r="G21" s="8" t="s">
        <v>129</v>
      </c>
    </row>
    <row r="22" spans="1:7" ht="150" customHeight="1">
      <c r="A22" s="7">
        <v>2100001623</v>
      </c>
      <c r="B22" s="7"/>
      <c r="C22" s="9" t="s">
        <v>128</v>
      </c>
      <c r="D22" s="7">
        <v>270</v>
      </c>
      <c r="E22" s="11" t="s">
        <v>170</v>
      </c>
      <c r="F22" s="14">
        <f t="shared" si="0"/>
        <v>6747.299999999999</v>
      </c>
      <c r="G22" s="8" t="s">
        <v>130</v>
      </c>
    </row>
    <row r="23" spans="1:7" ht="150" customHeight="1">
      <c r="A23" s="3" t="s">
        <v>100</v>
      </c>
      <c r="B23" s="3"/>
      <c r="C23" s="3" t="s">
        <v>152</v>
      </c>
      <c r="D23" s="3" t="s">
        <v>102</v>
      </c>
      <c r="E23" s="3" t="s">
        <v>175</v>
      </c>
      <c r="F23" s="14">
        <f t="shared" si="0"/>
        <v>3837.31</v>
      </c>
      <c r="G23" s="4" t="s">
        <v>101</v>
      </c>
    </row>
    <row r="24" spans="1:7" ht="150" customHeight="1">
      <c r="A24" s="3" t="s">
        <v>103</v>
      </c>
      <c r="B24" s="3"/>
      <c r="C24" s="3" t="s">
        <v>153</v>
      </c>
      <c r="D24" s="3" t="s">
        <v>105</v>
      </c>
      <c r="E24" s="3" t="s">
        <v>175</v>
      </c>
      <c r="F24" s="14">
        <f t="shared" si="0"/>
        <v>4006.9700000000003</v>
      </c>
      <c r="G24" s="4" t="s">
        <v>104</v>
      </c>
    </row>
    <row r="25" spans="1:7" ht="150" customHeight="1">
      <c r="A25" s="3" t="s">
        <v>106</v>
      </c>
      <c r="B25" s="3"/>
      <c r="C25" s="3" t="s">
        <v>154</v>
      </c>
      <c r="D25" s="3" t="s">
        <v>108</v>
      </c>
      <c r="E25" s="3" t="s">
        <v>175</v>
      </c>
      <c r="F25" s="14">
        <f t="shared" si="0"/>
        <v>4431.12</v>
      </c>
      <c r="G25" s="4" t="s">
        <v>107</v>
      </c>
    </row>
    <row r="26" spans="1:7" ht="150" customHeight="1">
      <c r="A26" s="3" t="s">
        <v>109</v>
      </c>
      <c r="B26" s="3"/>
      <c r="C26" s="3" t="s">
        <v>151</v>
      </c>
      <c r="D26" s="3" t="s">
        <v>111</v>
      </c>
      <c r="E26" s="3" t="s">
        <v>175</v>
      </c>
      <c r="F26" s="14">
        <f t="shared" si="0"/>
        <v>4560.860000000001</v>
      </c>
      <c r="G26" s="4" t="s">
        <v>110</v>
      </c>
    </row>
    <row r="27" spans="1:7" ht="150" customHeight="1">
      <c r="A27" s="3" t="s">
        <v>112</v>
      </c>
      <c r="B27" s="3"/>
      <c r="C27" s="3" t="s">
        <v>150</v>
      </c>
      <c r="D27" s="3" t="s">
        <v>114</v>
      </c>
      <c r="E27" s="3" t="s">
        <v>175</v>
      </c>
      <c r="F27" s="14">
        <f t="shared" si="0"/>
        <v>4615.75</v>
      </c>
      <c r="G27" s="4" t="s">
        <v>113</v>
      </c>
    </row>
    <row r="28" spans="1:7" ht="150" customHeight="1">
      <c r="A28" s="3" t="s">
        <v>115</v>
      </c>
      <c r="B28" s="3"/>
      <c r="C28" s="3" t="s">
        <v>117</v>
      </c>
      <c r="D28" s="3" t="s">
        <v>118</v>
      </c>
      <c r="E28" s="3" t="s">
        <v>175</v>
      </c>
      <c r="F28" s="14">
        <f t="shared" si="0"/>
        <v>4486.01</v>
      </c>
      <c r="G28" s="4" t="s">
        <v>116</v>
      </c>
    </row>
    <row r="29" spans="1:7" ht="150" customHeight="1">
      <c r="A29" s="3" t="s">
        <v>119</v>
      </c>
      <c r="B29" s="3"/>
      <c r="C29" s="3" t="s">
        <v>149</v>
      </c>
      <c r="D29" s="3" t="s">
        <v>121</v>
      </c>
      <c r="E29" s="3" t="s">
        <v>175</v>
      </c>
      <c r="F29" s="14">
        <f t="shared" si="0"/>
        <v>4386.21</v>
      </c>
      <c r="G29" s="4" t="s">
        <v>120</v>
      </c>
    </row>
    <row r="30" spans="1:7" ht="150" customHeight="1">
      <c r="A30" s="3" t="s">
        <v>122</v>
      </c>
      <c r="B30" s="3"/>
      <c r="C30" s="3" t="s">
        <v>148</v>
      </c>
      <c r="D30" s="3" t="s">
        <v>124</v>
      </c>
      <c r="E30" s="3" t="s">
        <v>175</v>
      </c>
      <c r="F30" s="14">
        <f t="shared" si="0"/>
        <v>3208.57</v>
      </c>
      <c r="G30" s="4" t="s">
        <v>123</v>
      </c>
    </row>
    <row r="31" spans="1:7" ht="150" customHeight="1">
      <c r="A31" s="7" t="s">
        <v>126</v>
      </c>
      <c r="B31" s="7"/>
      <c r="C31" s="7" t="s">
        <v>125</v>
      </c>
      <c r="D31" s="7">
        <v>2794</v>
      </c>
      <c r="E31" s="11" t="s">
        <v>174</v>
      </c>
      <c r="F31" s="14">
        <f t="shared" si="0"/>
        <v>8354.060000000001</v>
      </c>
      <c r="G31" s="8" t="s">
        <v>127</v>
      </c>
    </row>
    <row r="32" spans="1:7" ht="150" customHeight="1">
      <c r="A32" s="3" t="s">
        <v>43</v>
      </c>
      <c r="B32" s="3"/>
      <c r="C32" s="3" t="s">
        <v>44</v>
      </c>
      <c r="D32" s="3" t="s">
        <v>45</v>
      </c>
      <c r="E32" s="3" t="s">
        <v>176</v>
      </c>
      <c r="F32" s="14">
        <f t="shared" si="0"/>
        <v>118191.59</v>
      </c>
      <c r="G32" s="4" t="s">
        <v>7</v>
      </c>
    </row>
    <row r="33" spans="1:7" ht="150" customHeight="1">
      <c r="A33" s="3" t="s">
        <v>46</v>
      </c>
      <c r="B33" s="3"/>
      <c r="C33" s="3" t="s">
        <v>47</v>
      </c>
      <c r="D33" s="3" t="s">
        <v>48</v>
      </c>
      <c r="E33" s="3" t="s">
        <v>170</v>
      </c>
      <c r="F33" s="14">
        <f t="shared" si="0"/>
        <v>65173.92</v>
      </c>
      <c r="G33" s="4" t="s">
        <v>7</v>
      </c>
    </row>
    <row r="34" spans="1:7" ht="150" customHeight="1">
      <c r="A34" s="3" t="s">
        <v>49</v>
      </c>
      <c r="B34" s="3"/>
      <c r="C34" s="3" t="s">
        <v>50</v>
      </c>
      <c r="D34" s="3" t="s">
        <v>51</v>
      </c>
      <c r="E34" s="3" t="s">
        <v>170</v>
      </c>
      <c r="F34" s="14">
        <f t="shared" si="0"/>
        <v>47705.909999999996</v>
      </c>
      <c r="G34" s="4" t="s">
        <v>7</v>
      </c>
    </row>
    <row r="35" spans="1:7" ht="150" customHeight="1">
      <c r="A35" s="3" t="s">
        <v>72</v>
      </c>
      <c r="B35" s="3"/>
      <c r="C35" s="3" t="s">
        <v>74</v>
      </c>
      <c r="D35" s="3" t="s">
        <v>75</v>
      </c>
      <c r="E35" s="3" t="s">
        <v>177</v>
      </c>
      <c r="F35" s="14">
        <f t="shared" si="0"/>
        <v>14491.800000000001</v>
      </c>
      <c r="G35" s="4" t="s">
        <v>73</v>
      </c>
    </row>
    <row r="36" spans="1:7" ht="150" customHeight="1">
      <c r="A36" s="3" t="s">
        <v>80</v>
      </c>
      <c r="B36" s="3"/>
      <c r="C36" s="3" t="s">
        <v>82</v>
      </c>
      <c r="D36" s="3" t="s">
        <v>83</v>
      </c>
      <c r="E36" s="3" t="s">
        <v>174</v>
      </c>
      <c r="F36" s="14">
        <f t="shared" si="0"/>
        <v>8336.12</v>
      </c>
      <c r="G36" s="4" t="s">
        <v>81</v>
      </c>
    </row>
    <row r="37" spans="1:7" ht="150" customHeight="1">
      <c r="A37" s="3" t="s">
        <v>84</v>
      </c>
      <c r="B37" s="3"/>
      <c r="C37" s="3" t="s">
        <v>86</v>
      </c>
      <c r="D37" s="3" t="s">
        <v>87</v>
      </c>
      <c r="E37" s="3" t="s">
        <v>178</v>
      </c>
      <c r="F37" s="14">
        <f t="shared" si="0"/>
        <v>5043.360000000001</v>
      </c>
      <c r="G37" s="4" t="s">
        <v>85</v>
      </c>
    </row>
    <row r="38" spans="1:7" ht="150" customHeight="1">
      <c r="A38" s="3" t="s">
        <v>68</v>
      </c>
      <c r="B38" s="3"/>
      <c r="C38" s="3" t="s">
        <v>70</v>
      </c>
      <c r="D38" s="3" t="s">
        <v>71</v>
      </c>
      <c r="E38" s="3" t="s">
        <v>179</v>
      </c>
      <c r="F38" s="14">
        <f t="shared" si="0"/>
        <v>7430.5</v>
      </c>
      <c r="G38" s="4" t="s">
        <v>69</v>
      </c>
    </row>
    <row r="39" spans="1:7" ht="150" customHeight="1">
      <c r="A39" s="9" t="s">
        <v>144</v>
      </c>
      <c r="B39" s="7"/>
      <c r="C39" s="9" t="s">
        <v>145</v>
      </c>
      <c r="D39" s="7">
        <v>1091</v>
      </c>
      <c r="E39" s="11" t="s">
        <v>180</v>
      </c>
      <c r="F39" s="14">
        <f t="shared" si="0"/>
        <v>7626.09</v>
      </c>
      <c r="G39" s="8" t="s">
        <v>146</v>
      </c>
    </row>
    <row r="40" spans="1:7" ht="150" customHeight="1">
      <c r="A40" s="3" t="s">
        <v>56</v>
      </c>
      <c r="B40" s="3"/>
      <c r="C40" s="3" t="s">
        <v>58</v>
      </c>
      <c r="D40" s="3" t="s">
        <v>59</v>
      </c>
      <c r="E40" s="3" t="s">
        <v>181</v>
      </c>
      <c r="F40" s="14">
        <f t="shared" si="0"/>
        <v>9380.61</v>
      </c>
      <c r="G40" s="4" t="s">
        <v>57</v>
      </c>
    </row>
    <row r="41" spans="1:7" ht="150" customHeight="1">
      <c r="A41" s="3" t="s">
        <v>60</v>
      </c>
      <c r="B41" s="3"/>
      <c r="C41" s="3" t="s">
        <v>62</v>
      </c>
      <c r="D41" s="3" t="s">
        <v>63</v>
      </c>
      <c r="E41" s="3" t="s">
        <v>160</v>
      </c>
      <c r="F41" s="14">
        <f t="shared" si="0"/>
        <v>7690.08</v>
      </c>
      <c r="G41" s="4" t="s">
        <v>61</v>
      </c>
    </row>
    <row r="42" spans="1:7" ht="150" customHeight="1">
      <c r="A42" s="3" t="s">
        <v>64</v>
      </c>
      <c r="B42" s="3"/>
      <c r="C42" s="3" t="s">
        <v>66</v>
      </c>
      <c r="D42" s="3" t="s">
        <v>67</v>
      </c>
      <c r="E42" s="3" t="s">
        <v>181</v>
      </c>
      <c r="F42" s="14">
        <f t="shared" si="0"/>
        <v>12417.57</v>
      </c>
      <c r="G42" s="4" t="s">
        <v>65</v>
      </c>
    </row>
    <row r="43" spans="1:7" ht="150" customHeight="1">
      <c r="A43" s="3" t="s">
        <v>3</v>
      </c>
      <c r="B43" s="3"/>
      <c r="C43" s="3" t="s">
        <v>5</v>
      </c>
      <c r="D43" s="3" t="s">
        <v>6</v>
      </c>
      <c r="E43" s="3" t="s">
        <v>181</v>
      </c>
      <c r="F43" s="14">
        <f t="shared" si="0"/>
        <v>4265.7300000000005</v>
      </c>
      <c r="G43" s="4" t="s">
        <v>4</v>
      </c>
    </row>
    <row r="44" spans="1:7" ht="150" customHeight="1">
      <c r="A44" s="3" t="s">
        <v>27</v>
      </c>
      <c r="B44" s="3"/>
      <c r="C44" s="3" t="s">
        <v>29</v>
      </c>
      <c r="D44" s="3" t="s">
        <v>30</v>
      </c>
      <c r="E44" s="3" t="s">
        <v>182</v>
      </c>
      <c r="F44" s="14">
        <f t="shared" si="0"/>
        <v>17013.65</v>
      </c>
      <c r="G44" s="4" t="s">
        <v>28</v>
      </c>
    </row>
    <row r="45" spans="1:13" ht="150" customHeight="1">
      <c r="A45" s="3" t="s">
        <v>76</v>
      </c>
      <c r="B45" s="3"/>
      <c r="C45" s="3" t="s">
        <v>78</v>
      </c>
      <c r="D45" s="3" t="s">
        <v>79</v>
      </c>
      <c r="E45" s="3" t="s">
        <v>175</v>
      </c>
      <c r="F45" s="14">
        <f t="shared" si="0"/>
        <v>9066.83</v>
      </c>
      <c r="G45" s="4" t="s">
        <v>77</v>
      </c>
      <c r="M45" s="12"/>
    </row>
    <row r="46" spans="1:7" ht="150" customHeight="1">
      <c r="A46" s="3" t="s">
        <v>52</v>
      </c>
      <c r="B46" s="3"/>
      <c r="C46" s="3" t="s">
        <v>54</v>
      </c>
      <c r="D46" s="3" t="s">
        <v>55</v>
      </c>
      <c r="E46" s="3" t="s">
        <v>160</v>
      </c>
      <c r="F46" s="14">
        <f t="shared" si="0"/>
        <v>22875.39</v>
      </c>
      <c r="G46" s="4" t="s">
        <v>53</v>
      </c>
    </row>
    <row r="47" spans="3:6" ht="12.75">
      <c r="C47" s="11" t="s">
        <v>184</v>
      </c>
      <c r="D47" s="7">
        <f>D2+D3+D4+D5+D6+D7+D8+D9+D10+D11+D12+D13+D14+D15+D16+D17+D18+D19+D20+D21+D22+D23+D24+D25+D26+D27+D28+D29+D30+D31+D32+D33+D34+D35+D36+D37+D38+D39+D40+D41+D42+D43+D44+D45+D46</f>
        <v>63450</v>
      </c>
      <c r="F47" s="15">
        <f>SUM(F2:F46)</f>
        <v>765476.25</v>
      </c>
    </row>
  </sheetData>
  <sheetProtection/>
  <printOptions/>
  <pageMargins left="0.2777777777777778" right="0.2777777777777778" top="0.4166666666666667" bottom="0.4166666666666667" header="0.5" footer="0.5"/>
  <pageSetup horizontalDpi="300" verticalDpi="300" orientation="portrait" pageOrder="overThenDown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2019-07-24T13:37:30Z</dcterms:created>
  <dcterms:modified xsi:type="dcterms:W3CDTF">2019-08-02T12:35:17Z</dcterms:modified>
  <cp:category/>
  <cp:version/>
  <cp:contentType/>
  <cp:contentStatus/>
</cp:coreProperties>
</file>